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60B270BA-4445-401E-9D11-ACE10D98191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<sst xmlns="http://schemas.openxmlformats.org/spreadsheetml/2006/main" count="35" uniqueCount="35">
  <si>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</si>
  <si>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</si>
  <si>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</si>
  <si>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</si>
  <si>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</si>
  <si>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</si>
  <si>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</si>
  <si>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</si>
  <si>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</si>
  <si>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</si>
  <si>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</si>
  <si>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</si>
  <si>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</si>
  <si>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</si>
  <si>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</si>
  <si>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</si>
  <si>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</si>
  <si>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</si>
  <si>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</si>
  <si>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</si>
  <si>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</si>
  <si>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</si>
  <si>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</si>
  <si>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</si>
  <si>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</si>
  <si>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</si>
  <si>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</si>
  <si>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</si>
  <si>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</si>
  <si>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Camargo</t>
  </si>
  <si>
    <t>Directora de Administración y Finanzas</t>
  </si>
  <si>
    <t>Mtra. Julieta Solís Tanner</t>
  </si>
  <si>
    <t xml:space="preserve">                       Lic. José Julio Huerta Herrera</t>
  </si>
  <si>
    <t>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</si>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</sst>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DA6B31E3-A89B-4085-8979-B91CC969B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G39" sqref="B2:G39"/>
    </sheetView>
  </sheetViews>
  <sheetFormatPr baseColWidth="10" defaultColWidth="11.54296875" defaultRowHeight="11.5" x14ac:dyDescent="0.25"/>
  <cols>
    <col min="1" max="1" width="2.6328125" style="13" customWidth="1"/>
    <col min="2" max="2" width="41.36328125" style="13" customWidth="1"/>
    <col min="3" max="3" width="12.26953125" style="13" bestFit="1" customWidth="1"/>
    <col min="4" max="5" width="12.6328125" style="13" bestFit="1" customWidth="1"/>
    <col min="6" max="6" width="12.54296875" style="13" customWidth="1"/>
    <col min="7" max="7" width="12.453125" style="13" customWidth="1"/>
    <col min="8" max="16384" width="11.54296875" style="13"/>
  </cols>
  <sheetData>
    <row r="1" spans="2:7" ht="12" thickBot="1" x14ac:dyDescent="0.3"/>
    <row r="2" spans="2:7" x14ac:dyDescent="0.25">
      <c r="B2" s="22" t="s">
        <v>29</v>
      </c>
      <c r="C2" s="23"/>
      <c r="D2" s="23"/>
      <c r="E2" s="23"/>
      <c r="F2" s="23"/>
      <c r="G2" s="24"/>
    </row>
    <row r="3" spans="2:7" x14ac:dyDescent="0.25">
      <c r="B3" s="25" t="s">
        <v>0</v>
      </c>
      <c r="C3" s="26"/>
      <c r="D3" s="26"/>
      <c r="E3" s="26"/>
      <c r="F3" s="26"/>
      <c r="G3" s="27"/>
    </row>
    <row r="4" spans="2:7" ht="12" thickBot="1" x14ac:dyDescent="0.3">
      <c r="B4" s="28" t="s">
        <v>34</v>
      </c>
      <c r="C4" s="29"/>
      <c r="D4" s="29"/>
      <c r="E4" s="29"/>
      <c r="F4" s="29"/>
      <c r="G4" s="30"/>
    </row>
    <row r="5" spans="2:7" ht="23" x14ac:dyDescent="0.25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" thickBot="1" x14ac:dyDescent="0.3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5">
      <c r="B7" s="14"/>
      <c r="C7" s="6"/>
      <c r="D7" s="6"/>
      <c r="E7" s="6"/>
      <c r="F7" s="6"/>
      <c r="G7" s="6"/>
    </row>
    <row r="8" spans="2:7" ht="16.5" customHeight="1" x14ac:dyDescent="0.25">
      <c r="B8" s="1" t="s">
        <v>4</v>
      </c>
      <c r="C8" s="7">
        <f>SUM(C10,C19)</f>
        <v>72723355</v>
      </c>
      <c r="D8" s="7">
        <f>SUM(D10,D19)</f>
        <v>131269850</v>
      </c>
      <c r="E8" s="7">
        <f>SUM(E10,E19)</f>
        <v>106848866</v>
      </c>
      <c r="F8" s="7">
        <f>C8+D8-E8</f>
        <v>97144339</v>
      </c>
      <c r="G8" s="7">
        <f>F8-C8</f>
        <v>24420984</v>
      </c>
    </row>
    <row r="9" spans="2:7" ht="15" customHeight="1" x14ac:dyDescent="0.25">
      <c r="B9" s="14"/>
      <c r="C9" s="15"/>
      <c r="D9" s="15"/>
      <c r="E9" s="15"/>
      <c r="F9" s="15"/>
      <c r="G9" s="15"/>
    </row>
    <row r="10" spans="2:7" x14ac:dyDescent="0.25">
      <c r="B10" s="2" t="s">
        <v>5</v>
      </c>
      <c r="C10" s="7">
        <f>SUM(C11:C17)</f>
        <v>23434746</v>
      </c>
      <c r="D10" s="7">
        <f>SUM(D11:D17)</f>
        <v>97673754</v>
      </c>
      <c r="E10" s="7">
        <f>SUM(E11:E17)</f>
        <v>99433871</v>
      </c>
      <c r="F10" s="7">
        <f t="shared" ref="F10:F17" si="0">C10+D10-E10</f>
        <v>21674629</v>
      </c>
      <c r="G10" s="7">
        <f t="shared" ref="G10:G17" si="1">F10-C10</f>
        <v>-1760117</v>
      </c>
    </row>
    <row r="11" spans="2:7" x14ac:dyDescent="0.25">
      <c r="B11" s="3" t="s">
        <v>6</v>
      </c>
      <c r="C11" s="8">
        <v>12953710</v>
      </c>
      <c r="D11" s="8">
        <v>96227969</v>
      </c>
      <c r="E11" s="8">
        <v>97685326</v>
      </c>
      <c r="F11" s="12">
        <f t="shared" si="0"/>
        <v>11496353</v>
      </c>
      <c r="G11" s="12">
        <f t="shared" si="1"/>
        <v>-1457357</v>
      </c>
    </row>
    <row r="12" spans="2:7" x14ac:dyDescent="0.25">
      <c r="B12" s="3" t="s">
        <v>7</v>
      </c>
      <c r="C12" s="8">
        <v>10481036</v>
      </c>
      <c r="D12" s="8">
        <v>1445785</v>
      </c>
      <c r="E12" s="8">
        <v>1748545</v>
      </c>
      <c r="F12" s="12">
        <f t="shared" si="0"/>
        <v>10178276</v>
      </c>
      <c r="G12" s="12">
        <f t="shared" si="1"/>
        <v>-302760</v>
      </c>
    </row>
    <row r="13" spans="2:7" x14ac:dyDescent="0.25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5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5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3" x14ac:dyDescent="0.25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5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5">
      <c r="B18" s="2"/>
      <c r="C18" s="9"/>
      <c r="D18" s="9"/>
      <c r="E18" s="9"/>
      <c r="F18" s="9"/>
      <c r="G18" s="9"/>
    </row>
    <row r="19" spans="1:7" x14ac:dyDescent="0.25">
      <c r="B19" s="2" t="s">
        <v>13</v>
      </c>
      <c r="C19" s="7">
        <f>SUM(C20:C28)</f>
        <v>49288609</v>
      </c>
      <c r="D19" s="7">
        <f>SUM(D20:D28)</f>
        <v>33596096</v>
      </c>
      <c r="E19" s="7">
        <f>SUM(E20:E28)</f>
        <v>7414995</v>
      </c>
      <c r="F19" s="7">
        <f t="shared" ref="F19:F28" si="2">C19+D19-E19</f>
        <v>75469710</v>
      </c>
      <c r="G19" s="7">
        <f t="shared" ref="G19:G28" si="3">F19-C19</f>
        <v>26181101</v>
      </c>
    </row>
    <row r="20" spans="1:7" x14ac:dyDescent="0.25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3" x14ac:dyDescent="0.25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3" x14ac:dyDescent="0.25">
      <c r="A22" s="16" t="s">
        <v>16</v>
      </c>
      <c r="B22" s="3" t="s">
        <v>17</v>
      </c>
      <c r="C22" s="8">
        <v>43952519</v>
      </c>
      <c r="D22" s="8">
        <v>32069969</v>
      </c>
      <c r="E22" s="8">
        <v>0</v>
      </c>
      <c r="F22" s="12">
        <f t="shared" si="2"/>
        <v>76022488</v>
      </c>
      <c r="G22" s="12">
        <f t="shared" si="3"/>
        <v>32069969</v>
      </c>
    </row>
    <row r="23" spans="1:7" x14ac:dyDescent="0.25">
      <c r="B23" s="3" t="s">
        <v>18</v>
      </c>
      <c r="C23" s="8">
        <v>26283850</v>
      </c>
      <c r="D23" s="8">
        <v>1286791</v>
      </c>
      <c r="E23" s="8">
        <v>239430</v>
      </c>
      <c r="F23" s="12">
        <f t="shared" si="2"/>
        <v>27331211</v>
      </c>
      <c r="G23" s="12">
        <f t="shared" si="3"/>
        <v>1047361</v>
      </c>
    </row>
    <row r="24" spans="1:7" x14ac:dyDescent="0.25">
      <c r="B24" s="3" t="s">
        <v>19</v>
      </c>
      <c r="C24" s="8">
        <v>1841222</v>
      </c>
      <c r="D24" s="8">
        <v>205118</v>
      </c>
      <c r="E24" s="8">
        <v>0</v>
      </c>
      <c r="F24" s="12">
        <f t="shared" si="2"/>
        <v>2046340</v>
      </c>
      <c r="G24" s="12">
        <f t="shared" si="3"/>
        <v>205118</v>
      </c>
    </row>
    <row r="25" spans="1:7" ht="23" x14ac:dyDescent="0.25">
      <c r="B25" s="3" t="s">
        <v>20</v>
      </c>
      <c r="C25" s="8">
        <v>-22788982</v>
      </c>
      <c r="D25" s="8">
        <v>34218</v>
      </c>
      <c r="E25" s="8">
        <v>7175565</v>
      </c>
      <c r="F25" s="12">
        <f t="shared" si="2"/>
        <v>-29930329</v>
      </c>
      <c r="G25" s="12">
        <f t="shared" si="3"/>
        <v>-7141347</v>
      </c>
    </row>
    <row r="26" spans="1:7" x14ac:dyDescent="0.25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3" x14ac:dyDescent="0.25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5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3">
      <c r="B29" s="4"/>
      <c r="C29" s="10"/>
      <c r="D29" s="10"/>
      <c r="E29" s="10"/>
      <c r="F29" s="10"/>
      <c r="G29" s="10"/>
    </row>
    <row r="31" spans="1:7" s="18" customFormat="1" ht="13" x14ac:dyDescent="0.25">
      <c r="B31" s="17"/>
    </row>
    <row r="32" spans="1:7" s="18" customFormat="1" x14ac:dyDescent="0.25">
      <c r="B32" s="19"/>
      <c r="F32" s="20"/>
    </row>
    <row r="33" spans="2:6" s="18" customFormat="1" x14ac:dyDescent="0.25">
      <c r="B33" s="19"/>
      <c r="F33" s="19"/>
    </row>
    <row r="34" spans="2:6" s="18" customFormat="1" x14ac:dyDescent="0.25"/>
    <row r="35" spans="2:6" s="18" customFormat="1" x14ac:dyDescent="0.25"/>
    <row r="36" spans="2:6" s="18" customFormat="1" x14ac:dyDescent="0.25"/>
    <row r="37" spans="2:6" s="18" customFormat="1" x14ac:dyDescent="0.25"/>
    <row r="38" spans="2:6" s="18" customFormat="1" x14ac:dyDescent="0.25">
      <c r="B38" s="21" t="s">
        <v>32</v>
      </c>
      <c r="F38" s="20" t="s">
        <v>31</v>
      </c>
    </row>
    <row r="39" spans="2:6" s="18" customFormat="1" x14ac:dyDescent="0.25">
      <c r="B39" s="19" t="s">
        <v>33</v>
      </c>
      <c r="F39" s="19" t="s">
        <v>30</v>
      </c>
    </row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2023-01-24T16:55:43Z</cp:lastPrinted>
  <dcterms:created xsi:type="dcterms:W3CDTF">2019-12-03T19:14:48Z</dcterms:created>
  <dcterms:modified xsi:type="dcterms:W3CDTF">2023-01-24T16:57:27Z</dcterms:modified>
</cp:coreProperties>
</file>